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4" i="1" l="1"/>
  <c r="O18" i="1" s="1"/>
  <c r="O21" i="1" s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M14" i="1"/>
  <c r="L14" i="1"/>
  <c r="K14" i="1"/>
  <c r="J14" i="1"/>
  <c r="I14" i="1"/>
  <c r="N14" i="1" s="1"/>
  <c r="N18" i="1" s="1"/>
  <c r="H14" i="1"/>
  <c r="H18" i="1" s="1"/>
  <c r="G14" i="1"/>
  <c r="G18" i="1" s="1"/>
  <c r="G21" i="1" s="1"/>
  <c r="F14" i="1"/>
  <c r="F18" i="1" s="1"/>
  <c r="F21" i="1" s="1"/>
  <c r="E14" i="1"/>
  <c r="E18" i="1" s="1"/>
  <c r="L18" i="1" l="1"/>
  <c r="H21" i="1"/>
  <c r="D15" i="1"/>
  <c r="E21" i="1"/>
  <c r="L21" i="1" s="1"/>
  <c r="K18" i="1"/>
  <c r="I18" i="1"/>
  <c r="M18" i="1" l="1"/>
  <c r="I21" i="1"/>
  <c r="K21" i="1"/>
  <c r="N21" i="1" l="1"/>
  <c r="M21" i="1"/>
</calcChain>
</file>

<file path=xl/sharedStrings.xml><?xml version="1.0" encoding="utf-8"?>
<sst xmlns="http://schemas.openxmlformats.org/spreadsheetml/2006/main" count="87" uniqueCount="61">
  <si>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</si>
  <si>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</si>
  <si>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</si>
  <si>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</si>
  <si>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</si>
  <si>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</si>
  <si>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</si>
  <si>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</si>
  <si>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</si>
  <si>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</si>
  <si>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</si>
  <si>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</si>
  <si>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</si>
  <si>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</si>
  <si>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</si>
  <si>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</si>
  <si>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</si>
  <si>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</si>
  <si>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</si>
  <si>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</si>
  <si>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</si>
  <si>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</si>
  <si>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</si>
  <si>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</si>
  <si>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</si>
  <si>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</si>
  <si>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</si>
  <si>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</si>
  <si>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</si>
  <si>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</si>
  <si>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</si>
  <si>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</si>
  <si>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</si>
  <si>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</si>
  <si>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</si>
  <si>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1.  ottelu</t>
  </si>
  <si>
    <t>Lyöty juoksu</t>
  </si>
  <si>
    <t>Tuotu juoksu</t>
  </si>
  <si>
    <t>Kunnari</t>
  </si>
  <si>
    <t>K - %</t>
  </si>
  <si>
    <t>Tea Rajala</t>
  </si>
  <si>
    <t>PeTo-Jussit</t>
  </si>
  <si>
    <t>SMJ</t>
  </si>
  <si>
    <t>ykköspesis</t>
  </si>
  <si>
    <t>tyttöjen superpesis</t>
  </si>
  <si>
    <t>29.06. 2011  PeTo-Jussit - Kirittäret  0-2  (2-12, 2-11)</t>
  </si>
  <si>
    <t xml:space="preserve">  17 v   8 kk   3 pv</t>
  </si>
  <si>
    <t>9.</t>
  </si>
  <si>
    <t>suomensarja</t>
  </si>
  <si>
    <t>PeTo-Jussit  2</t>
  </si>
  <si>
    <t>Seurat</t>
  </si>
  <si>
    <t>PeTo-Jussit = PeTo-Jussit, Seinäjoki  (2004)</t>
  </si>
  <si>
    <t>PeTo = Peräseinäjoen Toive  (1927), kasvattajaseura</t>
  </si>
  <si>
    <t>JaJa = Jalasjärven Jalas  (1914)</t>
  </si>
  <si>
    <t>JaJa</t>
  </si>
  <si>
    <t>26.10.1993   Peräseinäjoki</t>
  </si>
  <si>
    <t>SMJ = Seinäjoen Maila-Jussit  (1932)</t>
  </si>
  <si>
    <t>Jana</t>
  </si>
  <si>
    <t>Paukku  2</t>
  </si>
  <si>
    <t>Paukku = Hämeenlinnan Paukku  (1961)</t>
  </si>
  <si>
    <t>Jana = Janakkalan Jana  (1914)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</si>
</sst>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8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4" fillId="8" borderId="11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3" xfId="0" applyFont="1" applyFill="1" applyBorder="1" applyAlignment="1">
      <alignment horizontal="left"/>
    </xf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6" customWidth="1"/>
    <col min="4" max="4" width="14.5703125" style="87" customWidth="1"/>
    <col min="5" max="12" width="5.7109375" style="87" customWidth="1"/>
    <col min="13" max="13" width="6.28515625" style="87" customWidth="1"/>
    <col min="14" max="14" width="8.28515625" style="87" customWidth="1"/>
    <col min="15" max="15" width="0.5703125" style="87" customWidth="1"/>
    <col min="16" max="23" width="5.7109375" style="8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9" s="10" customFormat="1" ht="15" customHeight="1" x14ac:dyDescent="0.25">
      <c r="A1" s="1"/>
      <c r="B1" s="2" t="s">
        <v>40</v>
      </c>
      <c r="C1" s="2"/>
      <c r="D1" s="3"/>
      <c r="E1" s="4" t="s">
        <v>55</v>
      </c>
      <c r="F1" s="5"/>
      <c r="G1" s="6"/>
      <c r="H1" s="3"/>
      <c r="I1" s="5"/>
      <c r="J1" s="5"/>
      <c r="K1" s="5"/>
      <c r="L1" s="3"/>
      <c r="M1" s="5"/>
      <c r="N1" s="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9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9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9" ht="15" customHeight="1" x14ac:dyDescent="0.2">
      <c r="A4" s="1"/>
      <c r="B4" s="27">
        <v>2009</v>
      </c>
      <c r="C4" s="27"/>
      <c r="D4" s="28" t="s">
        <v>49</v>
      </c>
      <c r="E4" s="27"/>
      <c r="F4" s="29" t="s">
        <v>43</v>
      </c>
      <c r="G4" s="89"/>
      <c r="H4" s="88"/>
      <c r="I4" s="27"/>
      <c r="J4" s="27"/>
      <c r="K4" s="27"/>
      <c r="L4" s="27"/>
      <c r="M4" s="27"/>
      <c r="N4" s="30"/>
      <c r="O4" s="31"/>
      <c r="P4" s="32"/>
      <c r="Q4" s="32"/>
      <c r="R4" s="32"/>
      <c r="S4" s="32"/>
      <c r="T4" s="32"/>
      <c r="U4" s="33"/>
      <c r="V4" s="33"/>
      <c r="W4" s="33"/>
      <c r="X4" s="33"/>
      <c r="Y4" s="33"/>
      <c r="Z4" s="32"/>
      <c r="AA4" s="32"/>
      <c r="AB4" s="34"/>
      <c r="AC4" s="32"/>
      <c r="AD4" s="32"/>
      <c r="AE4" s="32"/>
      <c r="AF4" s="14"/>
      <c r="AG4" s="24"/>
      <c r="AH4" s="9"/>
      <c r="AI4" s="9"/>
      <c r="AJ4" s="9"/>
      <c r="AK4" s="9"/>
      <c r="AL4" s="9"/>
    </row>
    <row r="5" spans="1:39" ht="15" customHeight="1" x14ac:dyDescent="0.2">
      <c r="A5" s="1"/>
      <c r="B5" s="35">
        <v>2010</v>
      </c>
      <c r="C5" s="35"/>
      <c r="D5" s="36" t="s">
        <v>41</v>
      </c>
      <c r="E5" s="35"/>
      <c r="F5" s="37" t="s">
        <v>44</v>
      </c>
      <c r="G5" s="35"/>
      <c r="H5" s="35"/>
      <c r="I5" s="35"/>
      <c r="J5" s="35"/>
      <c r="K5" s="35"/>
      <c r="L5" s="35"/>
      <c r="M5" s="35"/>
      <c r="N5" s="38"/>
      <c r="O5" s="31"/>
      <c r="P5" s="32"/>
      <c r="Q5" s="32"/>
      <c r="R5" s="32"/>
      <c r="S5" s="32"/>
      <c r="T5" s="32"/>
      <c r="U5" s="33"/>
      <c r="V5" s="33"/>
      <c r="W5" s="33"/>
      <c r="X5" s="33"/>
      <c r="Y5" s="33"/>
      <c r="Z5" s="32"/>
      <c r="AA5" s="32"/>
      <c r="AB5" s="32"/>
      <c r="AC5" s="32"/>
      <c r="AD5" s="32"/>
      <c r="AE5" s="32"/>
      <c r="AF5" s="14"/>
      <c r="AG5" s="24"/>
      <c r="AH5" s="9"/>
      <c r="AI5" s="9"/>
      <c r="AJ5" s="9"/>
      <c r="AK5" s="9"/>
      <c r="AL5" s="9"/>
    </row>
    <row r="6" spans="1:39" ht="15" customHeight="1" x14ac:dyDescent="0.2">
      <c r="A6" s="1"/>
      <c r="B6" s="32">
        <v>2011</v>
      </c>
      <c r="C6" s="32" t="s">
        <v>47</v>
      </c>
      <c r="D6" s="39" t="s">
        <v>41</v>
      </c>
      <c r="E6" s="32">
        <v>2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40">
        <v>0</v>
      </c>
      <c r="O6" s="31">
        <v>4</v>
      </c>
      <c r="P6" s="32"/>
      <c r="Q6" s="32"/>
      <c r="R6" s="32"/>
      <c r="S6" s="32"/>
      <c r="T6" s="32"/>
      <c r="U6" s="33"/>
      <c r="V6" s="33"/>
      <c r="W6" s="33"/>
      <c r="X6" s="33"/>
      <c r="Y6" s="33"/>
      <c r="Z6" s="32"/>
      <c r="AA6" s="32"/>
      <c r="AB6" s="34"/>
      <c r="AC6" s="32"/>
      <c r="AD6" s="32"/>
      <c r="AE6" s="32"/>
      <c r="AF6" s="14"/>
      <c r="AG6" s="24"/>
      <c r="AH6" s="9"/>
      <c r="AI6" s="9"/>
      <c r="AJ6" s="9"/>
      <c r="AK6" s="9"/>
      <c r="AL6" s="9"/>
    </row>
    <row r="7" spans="1:39" ht="15" customHeight="1" x14ac:dyDescent="0.2">
      <c r="A7" s="1"/>
      <c r="B7" s="90">
        <v>2012</v>
      </c>
      <c r="C7" s="91"/>
      <c r="D7" s="92" t="s">
        <v>42</v>
      </c>
      <c r="E7" s="90"/>
      <c r="F7" s="93" t="s">
        <v>48</v>
      </c>
      <c r="G7" s="90"/>
      <c r="H7" s="90"/>
      <c r="I7" s="90"/>
      <c r="J7" s="90"/>
      <c r="K7" s="90"/>
      <c r="L7" s="90"/>
      <c r="M7" s="90"/>
      <c r="N7" s="94"/>
      <c r="O7" s="31"/>
      <c r="P7" s="32"/>
      <c r="Q7" s="32"/>
      <c r="R7" s="32"/>
      <c r="S7" s="32"/>
      <c r="T7" s="32"/>
      <c r="U7" s="33"/>
      <c r="V7" s="33"/>
      <c r="W7" s="33"/>
      <c r="X7" s="33"/>
      <c r="Y7" s="33"/>
      <c r="Z7" s="32"/>
      <c r="AA7" s="32"/>
      <c r="AB7" s="34"/>
      <c r="AC7" s="32"/>
      <c r="AD7" s="32"/>
      <c r="AE7" s="32"/>
      <c r="AF7" s="14"/>
      <c r="AG7" s="24"/>
      <c r="AH7" s="9"/>
      <c r="AI7" s="9"/>
      <c r="AJ7" s="9"/>
      <c r="AK7" s="9"/>
      <c r="AL7" s="9"/>
    </row>
    <row r="8" spans="1:39" ht="15" customHeight="1" x14ac:dyDescent="0.2">
      <c r="A8" s="1"/>
      <c r="B8" s="90">
        <v>2013</v>
      </c>
      <c r="C8" s="90"/>
      <c r="D8" s="95" t="s">
        <v>54</v>
      </c>
      <c r="E8" s="90"/>
      <c r="F8" s="93" t="s">
        <v>48</v>
      </c>
      <c r="G8" s="90"/>
      <c r="H8" s="90"/>
      <c r="I8" s="90"/>
      <c r="J8" s="90"/>
      <c r="K8" s="90"/>
      <c r="L8" s="90"/>
      <c r="M8" s="90"/>
      <c r="N8" s="94"/>
      <c r="O8" s="31"/>
      <c r="P8" s="32"/>
      <c r="Q8" s="32"/>
      <c r="R8" s="32"/>
      <c r="S8" s="32"/>
      <c r="T8" s="32"/>
      <c r="U8" s="33"/>
      <c r="V8" s="33"/>
      <c r="W8" s="33"/>
      <c r="X8" s="33"/>
      <c r="Y8" s="33"/>
      <c r="Z8" s="32"/>
      <c r="AA8" s="32"/>
      <c r="AB8" s="32"/>
      <c r="AC8" s="32"/>
      <c r="AD8" s="32"/>
      <c r="AE8" s="32"/>
      <c r="AF8" s="14"/>
      <c r="AG8" s="24"/>
      <c r="AH8" s="24"/>
      <c r="AI8" s="9"/>
      <c r="AJ8" s="9"/>
      <c r="AK8" s="9"/>
      <c r="AL8" s="9"/>
      <c r="AM8" s="9"/>
    </row>
    <row r="9" spans="1:39" ht="15" customHeight="1" x14ac:dyDescent="0.2">
      <c r="A9" s="1"/>
      <c r="B9" s="90">
        <v>2014</v>
      </c>
      <c r="C9" s="90"/>
      <c r="D9" s="95" t="s">
        <v>54</v>
      </c>
      <c r="E9" s="90"/>
      <c r="F9" s="93" t="s">
        <v>48</v>
      </c>
      <c r="G9" s="90"/>
      <c r="H9" s="90"/>
      <c r="I9" s="90"/>
      <c r="J9" s="90"/>
      <c r="K9" s="90"/>
      <c r="L9" s="90"/>
      <c r="M9" s="90"/>
      <c r="N9" s="94"/>
      <c r="O9" s="31"/>
      <c r="P9" s="32"/>
      <c r="Q9" s="32"/>
      <c r="R9" s="32"/>
      <c r="S9" s="32"/>
      <c r="T9" s="32"/>
      <c r="U9" s="33"/>
      <c r="V9" s="33"/>
      <c r="W9" s="33"/>
      <c r="X9" s="33"/>
      <c r="Y9" s="33"/>
      <c r="Z9" s="32"/>
      <c r="AA9" s="32"/>
      <c r="AB9" s="32"/>
      <c r="AC9" s="32"/>
      <c r="AD9" s="32"/>
      <c r="AE9" s="32"/>
      <c r="AF9" s="14"/>
      <c r="AG9" s="24"/>
      <c r="AH9" s="24"/>
      <c r="AI9" s="9"/>
      <c r="AJ9" s="9"/>
      <c r="AK9" s="9"/>
      <c r="AL9" s="9"/>
      <c r="AM9" s="9"/>
    </row>
    <row r="10" spans="1:39" ht="15" customHeight="1" x14ac:dyDescent="0.2">
      <c r="A10" s="1"/>
      <c r="B10" s="27">
        <v>2015</v>
      </c>
      <c r="C10" s="27"/>
      <c r="D10" s="28" t="s">
        <v>54</v>
      </c>
      <c r="E10" s="27"/>
      <c r="F10" s="29" t="s">
        <v>43</v>
      </c>
      <c r="G10" s="89"/>
      <c r="H10" s="88"/>
      <c r="I10" s="27"/>
      <c r="J10" s="27"/>
      <c r="K10" s="27"/>
      <c r="L10" s="27"/>
      <c r="M10" s="27"/>
      <c r="N10" s="30"/>
      <c r="O10" s="31"/>
      <c r="P10" s="32"/>
      <c r="Q10" s="32"/>
      <c r="R10" s="32"/>
      <c r="S10" s="32"/>
      <c r="T10" s="32"/>
      <c r="U10" s="33"/>
      <c r="V10" s="33"/>
      <c r="W10" s="33"/>
      <c r="X10" s="33"/>
      <c r="Y10" s="33"/>
      <c r="Z10" s="32"/>
      <c r="AA10" s="32"/>
      <c r="AB10" s="34"/>
      <c r="AC10" s="32"/>
      <c r="AD10" s="32"/>
      <c r="AE10" s="32"/>
      <c r="AF10" s="14"/>
      <c r="AG10" s="24"/>
      <c r="AH10" s="9"/>
      <c r="AI10" s="9"/>
      <c r="AJ10" s="9"/>
      <c r="AK10" s="9"/>
      <c r="AL10" s="9"/>
    </row>
    <row r="11" spans="1:39" ht="15" customHeight="1" x14ac:dyDescent="0.2">
      <c r="A11" s="1"/>
      <c r="B11" s="32">
        <v>2016</v>
      </c>
      <c r="C11" s="32"/>
      <c r="D11" s="39"/>
      <c r="E11" s="32"/>
      <c r="F11" s="32"/>
      <c r="G11" s="32"/>
      <c r="H11" s="32"/>
      <c r="I11" s="32"/>
      <c r="J11" s="32"/>
      <c r="K11" s="32"/>
      <c r="L11" s="32"/>
      <c r="M11" s="32"/>
      <c r="N11" s="40"/>
      <c r="O11" s="31"/>
      <c r="P11" s="32"/>
      <c r="Q11" s="32"/>
      <c r="R11" s="32"/>
      <c r="S11" s="32"/>
      <c r="T11" s="32"/>
      <c r="U11" s="33"/>
      <c r="V11" s="33"/>
      <c r="W11" s="33"/>
      <c r="X11" s="33"/>
      <c r="Y11" s="33"/>
      <c r="Z11" s="32"/>
      <c r="AA11" s="32"/>
      <c r="AB11" s="32"/>
      <c r="AC11" s="32"/>
      <c r="AD11" s="32"/>
      <c r="AE11" s="32"/>
      <c r="AF11" s="14"/>
      <c r="AG11" s="24"/>
      <c r="AH11" s="24"/>
      <c r="AI11" s="9"/>
      <c r="AJ11" s="9"/>
      <c r="AK11" s="9"/>
      <c r="AL11" s="9"/>
      <c r="AM11" s="9"/>
    </row>
    <row r="12" spans="1:39" ht="15" customHeight="1" x14ac:dyDescent="0.2">
      <c r="A12" s="1"/>
      <c r="B12" s="90">
        <v>2017</v>
      </c>
      <c r="C12" s="91"/>
      <c r="D12" s="92" t="s">
        <v>58</v>
      </c>
      <c r="E12" s="90"/>
      <c r="F12" s="93" t="s">
        <v>48</v>
      </c>
      <c r="G12" s="90"/>
      <c r="H12" s="90"/>
      <c r="I12" s="90"/>
      <c r="J12" s="90"/>
      <c r="K12" s="90"/>
      <c r="L12" s="90"/>
      <c r="M12" s="90"/>
      <c r="N12" s="94"/>
      <c r="O12" s="31"/>
      <c r="P12" s="32"/>
      <c r="Q12" s="32"/>
      <c r="R12" s="32"/>
      <c r="S12" s="32"/>
      <c r="T12" s="32"/>
      <c r="U12" s="33"/>
      <c r="V12" s="33"/>
      <c r="W12" s="33"/>
      <c r="X12" s="33"/>
      <c r="Y12" s="33"/>
      <c r="Z12" s="32"/>
      <c r="AA12" s="32"/>
      <c r="AB12" s="32"/>
      <c r="AC12" s="32"/>
      <c r="AD12" s="32"/>
      <c r="AE12" s="32"/>
      <c r="AF12" s="14"/>
      <c r="AG12" s="24"/>
      <c r="AH12" s="24"/>
      <c r="AI12" s="9"/>
      <c r="AJ12" s="9"/>
      <c r="AK12" s="9"/>
      <c r="AL12" s="9"/>
      <c r="AM12" s="9"/>
    </row>
    <row r="13" spans="1:39" ht="15" customHeight="1" x14ac:dyDescent="0.2">
      <c r="A13" s="1"/>
      <c r="B13" s="90">
        <v>2018</v>
      </c>
      <c r="C13" s="91"/>
      <c r="D13" s="92" t="s">
        <v>57</v>
      </c>
      <c r="E13" s="90"/>
      <c r="F13" s="93" t="s">
        <v>48</v>
      </c>
      <c r="G13" s="90"/>
      <c r="H13" s="90"/>
      <c r="I13" s="90"/>
      <c r="J13" s="90"/>
      <c r="K13" s="90"/>
      <c r="L13" s="90"/>
      <c r="M13" s="90"/>
      <c r="N13" s="94"/>
      <c r="O13" s="31"/>
      <c r="P13" s="32"/>
      <c r="Q13" s="32"/>
      <c r="R13" s="32"/>
      <c r="S13" s="32"/>
      <c r="T13" s="32"/>
      <c r="U13" s="33"/>
      <c r="V13" s="33"/>
      <c r="W13" s="33"/>
      <c r="X13" s="33"/>
      <c r="Y13" s="33"/>
      <c r="Z13" s="32"/>
      <c r="AA13" s="32"/>
      <c r="AB13" s="32"/>
      <c r="AC13" s="32"/>
      <c r="AD13" s="32"/>
      <c r="AE13" s="32"/>
      <c r="AF13" s="14"/>
      <c r="AG13" s="24"/>
      <c r="AH13" s="24"/>
      <c r="AI13" s="9"/>
      <c r="AJ13" s="9"/>
      <c r="AK13" s="9"/>
      <c r="AL13" s="9"/>
      <c r="AM13" s="9"/>
    </row>
    <row r="14" spans="1:39" ht="15" customHeight="1" x14ac:dyDescent="0.2">
      <c r="A14" s="1"/>
      <c r="B14" s="17" t="s">
        <v>9</v>
      </c>
      <c r="C14" s="18"/>
      <c r="D14" s="16"/>
      <c r="E14" s="19">
        <f t="shared" ref="E14:M14" si="0">SUM(E4:E6)</f>
        <v>2</v>
      </c>
      <c r="F14" s="19">
        <f t="shared" si="0"/>
        <v>0</v>
      </c>
      <c r="G14" s="19">
        <f t="shared" si="0"/>
        <v>0</v>
      </c>
      <c r="H14" s="19">
        <f t="shared" si="0"/>
        <v>0</v>
      </c>
      <c r="I14" s="19">
        <f t="shared" si="0"/>
        <v>0</v>
      </c>
      <c r="J14" s="19">
        <f t="shared" si="0"/>
        <v>0</v>
      </c>
      <c r="K14" s="19">
        <f t="shared" si="0"/>
        <v>0</v>
      </c>
      <c r="L14" s="19">
        <f t="shared" si="0"/>
        <v>0</v>
      </c>
      <c r="M14" s="19">
        <f t="shared" si="0"/>
        <v>0</v>
      </c>
      <c r="N14" s="41">
        <f>PRODUCT(I14/O14)</f>
        <v>0</v>
      </c>
      <c r="O14" s="42">
        <f>SUM(O6)</f>
        <v>4</v>
      </c>
      <c r="P14" s="19">
        <f t="shared" ref="P14:AE14" si="1">SUM(P4:P6)</f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9" ht="15" customHeight="1" x14ac:dyDescent="0.2">
      <c r="A15" s="1"/>
      <c r="B15" s="39" t="s">
        <v>2</v>
      </c>
      <c r="C15" s="43"/>
      <c r="D15" s="44">
        <f>SUM(F14:H14)+((I14-F14-G14)/3)+(E14/3)+(Z14*25)+(AA14*25)+(AB14*10)+(AC14*25)+(AD14*20)+(AE14*15)</f>
        <v>0.66666666666666663</v>
      </c>
      <c r="E15" s="1"/>
      <c r="F15" s="1"/>
      <c r="G15" s="1"/>
      <c r="H15" s="1"/>
      <c r="I15" s="1"/>
      <c r="J15" s="1"/>
      <c r="K15" s="1"/>
      <c r="L15" s="1"/>
      <c r="M15" s="1"/>
      <c r="N15" s="4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46"/>
      <c r="AE15" s="1"/>
      <c r="AF15" s="1"/>
      <c r="AG15" s="24"/>
      <c r="AH15" s="9"/>
      <c r="AI15" s="9"/>
      <c r="AJ15" s="9"/>
      <c r="AK15" s="9"/>
      <c r="AL15" s="9"/>
    </row>
    <row r="16" spans="1:39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5"/>
      <c r="O16" s="47"/>
      <c r="P16" s="1"/>
      <c r="Q16" s="4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49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23" t="s">
        <v>16</v>
      </c>
      <c r="C17" s="50"/>
      <c r="D17" s="5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41" t="s">
        <v>39</v>
      </c>
      <c r="O17" s="25"/>
      <c r="P17" s="51" t="s">
        <v>33</v>
      </c>
      <c r="Q17" s="13"/>
      <c r="R17" s="13"/>
      <c r="S17" s="13"/>
      <c r="T17" s="52"/>
      <c r="U17" s="52"/>
      <c r="V17" s="52"/>
      <c r="W17" s="52"/>
      <c r="X17" s="52"/>
      <c r="Y17" s="13"/>
      <c r="Z17" s="13"/>
      <c r="AA17" s="13"/>
      <c r="AB17" s="13"/>
      <c r="AC17" s="13"/>
      <c r="AD17" s="13"/>
      <c r="AE17" s="13"/>
      <c r="AF17" s="53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1" t="s">
        <v>17</v>
      </c>
      <c r="C18" s="13"/>
      <c r="D18" s="54"/>
      <c r="E18" s="32">
        <f>PRODUCT(E14)</f>
        <v>2</v>
      </c>
      <c r="F18" s="32">
        <f>PRODUCT(F14)</f>
        <v>0</v>
      </c>
      <c r="G18" s="32">
        <f>PRODUCT(G14)</f>
        <v>0</v>
      </c>
      <c r="H18" s="32">
        <f>PRODUCT(H14)</f>
        <v>0</v>
      </c>
      <c r="I18" s="32">
        <f>PRODUCT(I14)</f>
        <v>0</v>
      </c>
      <c r="J18" s="1"/>
      <c r="K18" s="55">
        <f>PRODUCT((F18+G18)/E18)</f>
        <v>0</v>
      </c>
      <c r="L18" s="55">
        <f>PRODUCT(H18/E18)</f>
        <v>0</v>
      </c>
      <c r="M18" s="55">
        <f>PRODUCT(I18/E18)</f>
        <v>0</v>
      </c>
      <c r="N18" s="56">
        <f>PRODUCT(N14)</f>
        <v>0</v>
      </c>
      <c r="O18" s="25">
        <f>PRODUCT(O14)</f>
        <v>4</v>
      </c>
      <c r="P18" s="57" t="s">
        <v>34</v>
      </c>
      <c r="Q18" s="58"/>
      <c r="R18" s="58"/>
      <c r="S18" s="59" t="s">
        <v>45</v>
      </c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60" t="s">
        <v>35</v>
      </c>
      <c r="AE18" s="59"/>
      <c r="AF18" s="61" t="s">
        <v>46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2" t="s">
        <v>18</v>
      </c>
      <c r="C19" s="63"/>
      <c r="D19" s="64"/>
      <c r="E19" s="32"/>
      <c r="F19" s="32"/>
      <c r="G19" s="32"/>
      <c r="H19" s="32"/>
      <c r="I19" s="32"/>
      <c r="J19" s="1"/>
      <c r="K19" s="55"/>
      <c r="L19" s="55"/>
      <c r="M19" s="55"/>
      <c r="N19" s="40"/>
      <c r="O19" s="25"/>
      <c r="P19" s="65" t="s">
        <v>36</v>
      </c>
      <c r="Q19" s="66"/>
      <c r="R19" s="66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8"/>
      <c r="AE19" s="67"/>
      <c r="AF19" s="69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70" t="s">
        <v>19</v>
      </c>
      <c r="C20" s="71"/>
      <c r="D20" s="72"/>
      <c r="E20" s="33"/>
      <c r="F20" s="33"/>
      <c r="G20" s="33"/>
      <c r="H20" s="33"/>
      <c r="I20" s="33"/>
      <c r="J20" s="1"/>
      <c r="K20" s="73"/>
      <c r="L20" s="73"/>
      <c r="M20" s="73"/>
      <c r="N20" s="74"/>
      <c r="O20" s="25"/>
      <c r="P20" s="65" t="s">
        <v>37</v>
      </c>
      <c r="Q20" s="66"/>
      <c r="R20" s="66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8"/>
      <c r="AE20" s="67"/>
      <c r="AF20" s="69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75" t="s">
        <v>20</v>
      </c>
      <c r="C21" s="76"/>
      <c r="D21" s="77"/>
      <c r="E21" s="19">
        <f>SUM(E18:E20)</f>
        <v>2</v>
      </c>
      <c r="F21" s="19">
        <f>SUM(F18:F20)</f>
        <v>0</v>
      </c>
      <c r="G21" s="19">
        <f>SUM(G18:G20)</f>
        <v>0</v>
      </c>
      <c r="H21" s="19">
        <f>SUM(H18:H20)</f>
        <v>0</v>
      </c>
      <c r="I21" s="19">
        <f>SUM(I18:I20)</f>
        <v>0</v>
      </c>
      <c r="J21" s="1"/>
      <c r="K21" s="78">
        <f>PRODUCT((F21+G21)/E21)</f>
        <v>0</v>
      </c>
      <c r="L21" s="78">
        <f>PRODUCT(H21/E21)</f>
        <v>0</v>
      </c>
      <c r="M21" s="78">
        <f>PRODUCT(I21/E21)</f>
        <v>0</v>
      </c>
      <c r="N21" s="41">
        <f>PRODUCT(I21/O21)</f>
        <v>0</v>
      </c>
      <c r="O21" s="25">
        <f>SUM(O18:O20)</f>
        <v>4</v>
      </c>
      <c r="P21" s="79" t="s">
        <v>38</v>
      </c>
      <c r="Q21" s="80"/>
      <c r="R21" s="80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2"/>
      <c r="AE21" s="81"/>
      <c r="AF21" s="83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46"/>
      <c r="C22" s="46"/>
      <c r="D22" s="46"/>
      <c r="E22" s="46"/>
      <c r="F22" s="46"/>
      <c r="G22" s="46"/>
      <c r="H22" s="46"/>
      <c r="I22" s="46"/>
      <c r="J22" s="1"/>
      <c r="K22" s="46"/>
      <c r="L22" s="46"/>
      <c r="M22" s="46"/>
      <c r="N22" s="45"/>
      <c r="O22" s="25"/>
      <c r="P22" s="1"/>
      <c r="Q22" s="48"/>
      <c r="R22" s="1"/>
      <c r="S22" s="1"/>
      <c r="T22" s="25"/>
      <c r="U22" s="25"/>
      <c r="V22" s="84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s="10" customFormat="1" ht="15" customHeight="1" x14ac:dyDescent="0.25">
      <c r="A23" s="1"/>
      <c r="B23" s="1" t="s">
        <v>50</v>
      </c>
      <c r="C23" s="1"/>
      <c r="D23" s="1" t="s">
        <v>52</v>
      </c>
      <c r="E23" s="1"/>
      <c r="F23" s="1"/>
      <c r="G23" s="1"/>
      <c r="H23" s="1"/>
      <c r="I23" s="1"/>
      <c r="J23" s="1"/>
      <c r="K23" s="1"/>
      <c r="L23" s="1"/>
      <c r="M23" s="1"/>
      <c r="N23" s="48"/>
      <c r="O23" s="25"/>
      <c r="P23" s="1"/>
      <c r="Q23" s="48"/>
      <c r="R23" s="1"/>
      <c r="S23" s="1"/>
      <c r="T23" s="25"/>
      <c r="U23" s="25"/>
      <c r="V23" s="84"/>
      <c r="W23" s="1"/>
      <c r="X23" s="1"/>
      <c r="Y23" s="1"/>
      <c r="Z23" s="1"/>
      <c r="AA23" s="1"/>
      <c r="AB23" s="1"/>
      <c r="AC23" s="1"/>
      <c r="AD23" s="1"/>
      <c r="AE23" s="1"/>
      <c r="AF23" s="4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51</v>
      </c>
      <c r="E24" s="1"/>
      <c r="F24" s="1"/>
      <c r="G24" s="1"/>
      <c r="H24" s="1"/>
      <c r="I24" s="1"/>
      <c r="J24" s="1"/>
      <c r="K24" s="1"/>
      <c r="L24" s="1"/>
      <c r="M24" s="1"/>
      <c r="N24" s="48"/>
      <c r="O24" s="25"/>
      <c r="P24" s="1"/>
      <c r="Q24" s="48"/>
      <c r="R24" s="1"/>
      <c r="S24" s="1"/>
      <c r="T24" s="25"/>
      <c r="U24" s="25"/>
      <c r="V24" s="84"/>
      <c r="W24" s="1"/>
      <c r="X24" s="1"/>
      <c r="Y24" s="1"/>
      <c r="Z24" s="1"/>
      <c r="AA24" s="1"/>
      <c r="AB24" s="1"/>
      <c r="AC24" s="1"/>
      <c r="AD24" s="1"/>
      <c r="AE24" s="1"/>
      <c r="AF24" s="4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56</v>
      </c>
      <c r="E25" s="1"/>
      <c r="F25" s="1"/>
      <c r="G25" s="1"/>
      <c r="H25" s="1"/>
      <c r="I25" s="1"/>
      <c r="J25" s="1"/>
      <c r="K25" s="1"/>
      <c r="L25" s="1"/>
      <c r="M25" s="1"/>
      <c r="N25" s="48"/>
      <c r="O25" s="25"/>
      <c r="P25" s="1"/>
      <c r="Q25" s="48"/>
      <c r="R25" s="1"/>
      <c r="S25" s="1"/>
      <c r="T25" s="25"/>
      <c r="U25" s="25"/>
      <c r="V25" s="84"/>
      <c r="W25" s="1"/>
      <c r="X25" s="1"/>
      <c r="Y25" s="1"/>
      <c r="Z25" s="1"/>
      <c r="AA25" s="1"/>
      <c r="AB25" s="1"/>
      <c r="AC25" s="1"/>
      <c r="AD25" s="1"/>
      <c r="AE25" s="1"/>
      <c r="AF25" s="49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53</v>
      </c>
      <c r="E26" s="1"/>
      <c r="F26" s="1"/>
      <c r="G26" s="1"/>
      <c r="H26" s="1"/>
      <c r="I26" s="1"/>
      <c r="J26" s="1"/>
      <c r="K26" s="1"/>
      <c r="L26" s="1"/>
      <c r="M26" s="1"/>
      <c r="N26" s="48"/>
      <c r="O26" s="25"/>
      <c r="P26" s="1"/>
      <c r="Q26" s="48"/>
      <c r="R26" s="1"/>
      <c r="S26" s="1"/>
      <c r="T26" s="25"/>
      <c r="U26" s="25"/>
      <c r="V26" s="84"/>
      <c r="W26" s="1"/>
      <c r="X26" s="1"/>
      <c r="Y26" s="1"/>
      <c r="Z26" s="1"/>
      <c r="AA26" s="1"/>
      <c r="AB26" s="1"/>
      <c r="AC26" s="1"/>
      <c r="AD26" s="1"/>
      <c r="AE26" s="1"/>
      <c r="AF26" s="4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59</v>
      </c>
      <c r="E27" s="1"/>
      <c r="F27" s="1"/>
      <c r="G27" s="1"/>
      <c r="H27" s="1"/>
      <c r="I27" s="1"/>
      <c r="J27" s="1"/>
      <c r="K27" s="1"/>
      <c r="L27" s="1"/>
      <c r="M27" s="1"/>
      <c r="N27" s="48"/>
      <c r="O27" s="25"/>
      <c r="P27" s="1"/>
      <c r="Q27" s="48"/>
      <c r="R27" s="1"/>
      <c r="S27" s="1"/>
      <c r="T27" s="25"/>
      <c r="U27" s="25"/>
      <c r="V27" s="84"/>
      <c r="W27" s="1"/>
      <c r="X27" s="1"/>
      <c r="Y27" s="1"/>
      <c r="Z27" s="1"/>
      <c r="AA27" s="1"/>
      <c r="AB27" s="1"/>
      <c r="AC27" s="1"/>
      <c r="AD27" s="1"/>
      <c r="AE27" s="1"/>
      <c r="AF27" s="49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9"/>
      <c r="D28" s="1" t="s">
        <v>60</v>
      </c>
      <c r="E28" s="1"/>
      <c r="F28" s="1"/>
      <c r="G28" s="1"/>
      <c r="H28" s="1"/>
      <c r="I28" s="1"/>
      <c r="J28" s="1"/>
      <c r="K28" s="1"/>
      <c r="L28" s="1"/>
      <c r="M28" s="85"/>
      <c r="N28" s="85"/>
      <c r="O28" s="25"/>
      <c r="P28" s="1"/>
      <c r="Q28" s="48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1"/>
      <c r="AC28" s="1"/>
      <c r="AD28" s="1"/>
      <c r="AE28" s="1"/>
      <c r="AF28" s="49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85"/>
      <c r="N29" s="85"/>
      <c r="O29" s="25"/>
      <c r="P29" s="1"/>
      <c r="Q29" s="48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1"/>
      <c r="AC29" s="1"/>
      <c r="AD29" s="1"/>
      <c r="AE29" s="1"/>
      <c r="AF29" s="49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85"/>
      <c r="N30" s="85"/>
      <c r="O30" s="25"/>
      <c r="P30" s="1"/>
      <c r="Q30" s="48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1"/>
      <c r="AC30" s="1"/>
      <c r="AD30" s="1"/>
      <c r="AE30" s="1"/>
      <c r="AF30" s="49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85"/>
      <c r="N31" s="85"/>
      <c r="O31" s="25"/>
      <c r="P31" s="1"/>
      <c r="Q31" s="48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1"/>
      <c r="AC31" s="1"/>
      <c r="AD31" s="1"/>
      <c r="AE31" s="1"/>
      <c r="AF31" s="49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85"/>
      <c r="N32" s="85"/>
      <c r="O32" s="25"/>
      <c r="P32" s="1"/>
      <c r="Q32" s="48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1"/>
      <c r="AC32" s="1"/>
      <c r="AD32" s="1"/>
      <c r="AE32" s="1"/>
      <c r="AF32" s="49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85"/>
      <c r="N33" s="85"/>
      <c r="O33" s="25"/>
      <c r="P33" s="1"/>
      <c r="Q33" s="48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1"/>
      <c r="AC33" s="1"/>
      <c r="AD33" s="1"/>
      <c r="AE33" s="1"/>
      <c r="AF33" s="4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85"/>
      <c r="N34" s="85"/>
      <c r="O34" s="25"/>
      <c r="P34" s="1"/>
      <c r="Q34" s="48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1"/>
      <c r="AC34" s="1"/>
      <c r="AD34" s="1"/>
      <c r="AE34" s="1"/>
      <c r="AF34" s="4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85"/>
      <c r="N35" s="85"/>
      <c r="O35" s="25"/>
      <c r="P35" s="1"/>
      <c r="Q35" s="48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1"/>
      <c r="AC35" s="1"/>
      <c r="AD35" s="1"/>
      <c r="AE35" s="1"/>
      <c r="AF35" s="4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85"/>
      <c r="N36" s="85"/>
      <c r="O36" s="25"/>
      <c r="P36" s="1"/>
      <c r="Q36" s="48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1"/>
      <c r="AC36" s="1"/>
      <c r="AD36" s="1"/>
      <c r="AE36" s="1"/>
      <c r="AF36" s="4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85"/>
      <c r="N37" s="85"/>
      <c r="O37" s="25"/>
      <c r="P37" s="1"/>
      <c r="Q37" s="48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1"/>
      <c r="AC37" s="1"/>
      <c r="AD37" s="1"/>
      <c r="AE37" s="1"/>
      <c r="AF37" s="4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85"/>
      <c r="N38" s="85"/>
      <c r="O38" s="25"/>
      <c r="P38" s="1"/>
      <c r="Q38" s="48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1"/>
      <c r="AC38" s="1"/>
      <c r="AD38" s="1"/>
      <c r="AE38" s="1"/>
      <c r="AF38" s="4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85"/>
      <c r="N39" s="85"/>
      <c r="O39" s="25"/>
      <c r="P39" s="1"/>
      <c r="Q39" s="48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1"/>
      <c r="AC39" s="1"/>
      <c r="AD39" s="1"/>
      <c r="AE39" s="1"/>
      <c r="AF39" s="4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85"/>
      <c r="N40" s="85"/>
      <c r="O40" s="25"/>
      <c r="P40" s="1"/>
      <c r="Q40" s="48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1"/>
      <c r="AC40" s="1"/>
      <c r="AD40" s="1"/>
      <c r="AE40" s="1"/>
      <c r="AF40" s="4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85"/>
      <c r="N41" s="85"/>
      <c r="O41" s="25"/>
      <c r="P41" s="1"/>
      <c r="Q41" s="48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1"/>
      <c r="AC41" s="1"/>
      <c r="AD41" s="1"/>
      <c r="AE41" s="1"/>
      <c r="AF41" s="4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85"/>
      <c r="N42" s="85"/>
      <c r="O42" s="25"/>
      <c r="P42" s="1"/>
      <c r="Q42" s="48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1"/>
      <c r="AC42" s="1"/>
      <c r="AD42" s="1"/>
      <c r="AE42" s="1"/>
      <c r="AF42" s="4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85"/>
      <c r="N43" s="85"/>
      <c r="O43" s="25"/>
      <c r="P43" s="1"/>
      <c r="Q43" s="48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1"/>
      <c r="AC43" s="1"/>
      <c r="AD43" s="1"/>
      <c r="AE43" s="1"/>
      <c r="AF43" s="49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85"/>
      <c r="N44" s="85"/>
      <c r="O44" s="25"/>
      <c r="P44" s="1"/>
      <c r="Q44" s="48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1"/>
      <c r="AC44" s="1"/>
      <c r="AD44" s="1"/>
      <c r="AE44" s="1"/>
      <c r="AF44" s="49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85"/>
      <c r="N45" s="85"/>
      <c r="O45" s="25"/>
      <c r="P45" s="1"/>
      <c r="Q45" s="48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49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85"/>
      <c r="N46" s="85"/>
      <c r="O46" s="25"/>
      <c r="P46" s="1"/>
      <c r="Q46" s="48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1"/>
      <c r="AC46" s="1"/>
      <c r="AD46" s="1"/>
      <c r="AE46" s="1"/>
      <c r="AF46" s="49"/>
      <c r="AG46" s="9"/>
      <c r="AH46" s="9"/>
      <c r="AI46" s="9"/>
      <c r="AJ46" s="9"/>
      <c r="AK46" s="9"/>
      <c r="AL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8"/>
      <c r="O47" s="25"/>
      <c r="P47" s="1"/>
      <c r="Q47" s="48"/>
      <c r="R47" s="1"/>
      <c r="S47" s="1"/>
      <c r="T47" s="25"/>
      <c r="U47" s="25"/>
      <c r="V47" s="84"/>
      <c r="W47" s="1"/>
      <c r="X47" s="1"/>
      <c r="Y47" s="1"/>
      <c r="Z47" s="1"/>
      <c r="AA47" s="1"/>
      <c r="AB47" s="1"/>
      <c r="AC47" s="1"/>
      <c r="AD47" s="1"/>
      <c r="AE47" s="1"/>
      <c r="AF47" s="4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8"/>
      <c r="O48" s="25"/>
      <c r="P48" s="1"/>
      <c r="Q48" s="48"/>
      <c r="R48" s="1"/>
      <c r="S48" s="1"/>
      <c r="T48" s="25"/>
      <c r="U48" s="25"/>
      <c r="V48" s="84"/>
      <c r="W48" s="1"/>
      <c r="X48" s="1"/>
      <c r="Y48" s="1"/>
      <c r="Z48" s="1"/>
      <c r="AA48" s="1"/>
      <c r="AB48" s="1"/>
      <c r="AC48" s="1"/>
      <c r="AD48" s="1"/>
      <c r="AE48" s="1"/>
      <c r="AF48" s="4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2019-02-15T08:54:23Z</dcterms:modified>
</cp:coreProperties>
</file>